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8535" windowHeight="10500"/>
  </bookViews>
  <sheets>
    <sheet name="NERICA CJENIK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19" i="1"/>
  <c r="G20"/>
  <c r="H20" s="1"/>
  <c r="G21"/>
  <c r="G22"/>
  <c r="H22" s="1"/>
  <c r="G24"/>
  <c r="H24" s="1"/>
  <c r="G23"/>
  <c r="H23" s="1"/>
  <c r="H21"/>
  <c r="H19"/>
  <c r="G18"/>
  <c r="H18" s="1"/>
  <c r="G17"/>
  <c r="H17" s="1"/>
  <c r="G16"/>
  <c r="H16" s="1"/>
  <c r="G15"/>
  <c r="H15" s="1"/>
  <c r="G14"/>
  <c r="H14" s="1"/>
  <c r="G13"/>
  <c r="H13"/>
  <c r="G12"/>
  <c r="H12" s="1"/>
  <c r="G11"/>
  <c r="H11" s="1"/>
  <c r="G10"/>
  <c r="H10" s="1"/>
  <c r="G9"/>
  <c r="H9" s="1"/>
  <c r="H8"/>
  <c r="G8"/>
  <c r="H6"/>
  <c r="H7"/>
  <c r="G6"/>
  <c r="G7"/>
  <c r="G5"/>
  <c r="H5" s="1"/>
</calcChain>
</file>

<file path=xl/sharedStrings.xml><?xml version="1.0" encoding="utf-8"?>
<sst xmlns="http://schemas.openxmlformats.org/spreadsheetml/2006/main" count="86" uniqueCount="50">
  <si>
    <t>NAZIV</t>
  </si>
  <si>
    <t>TIP</t>
  </si>
  <si>
    <t>MPC</t>
  </si>
  <si>
    <t>PDV</t>
  </si>
  <si>
    <t>PP</t>
  </si>
  <si>
    <t>RBR.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</si>
  <si>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</si>
  <si>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</si>
  <si>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</si>
  <si>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</si>
  <si>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</si>
  <si>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</si>
  <si>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</si>
  <si>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</si>
  <si>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</si>
  <si>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PROIZVOD</t>
  </si>
  <si>
    <t>NEMA</t>
  </si>
  <si>
    <t>OSNOVICA</t>
  </si>
  <si>
    <t>POŠIP 60</t>
  </si>
  <si>
    <t>POŠIP CRNI 60</t>
  </si>
  <si>
    <t>USLUGA</t>
  </si>
  <si>
    <t>DA</t>
  </si>
  <si>
    <t>DEGUSTACIJA 4 ČAŠE VINA</t>
  </si>
  <si>
    <t>DEGUSTACIJA 6 ČAŠA VINA</t>
  </si>
  <si>
    <t>ZALOGAJI UZ VINO (SNACK)</t>
  </si>
  <si>
    <t>10.</t>
  </si>
  <si>
    <t>11.</t>
  </si>
  <si>
    <t>12.</t>
  </si>
  <si>
    <t>POŠIP SLATKI</t>
  </si>
  <si>
    <t>NERICA 1,5 l</t>
  </si>
  <si>
    <t>POŠIP CRNI 1,5 l</t>
  </si>
  <si>
    <t>13.</t>
  </si>
  <si>
    <t>14.</t>
  </si>
  <si>
    <t>15.</t>
  </si>
  <si>
    <t>16.</t>
  </si>
  <si>
    <t>17.</t>
  </si>
  <si>
    <t>POŠIP CRNI ROSE 0,75 l</t>
  </si>
  <si>
    <t>NERICA 0,75 l</t>
  </si>
  <si>
    <t>MINDEL 0,75 l</t>
  </si>
  <si>
    <t>POŠIP CRNI CRNO 0,75 l</t>
  </si>
  <si>
    <t>GRK 0,75 l</t>
  </si>
  <si>
    <t>Maslinovo ulje 0,1 l</t>
  </si>
  <si>
    <t>Maslinovo ulje 0,50 l</t>
  </si>
  <si>
    <t>Maslinovo ulje 0,25 l</t>
  </si>
  <si>
    <t>18.</t>
  </si>
  <si>
    <t>Maslinovo ulje 1,00 l</t>
  </si>
  <si>
    <t>19.</t>
  </si>
  <si>
    <t>20.</t>
  </si>
  <si>
    <t>Otvarač Nerica</t>
  </si>
  <si>
    <t>Wine tools za čaše</t>
  </si>
</sst>
</file>

<file path=xl/styles.xml><?xml version="1.0" encoding="utf-8"?>
<styleSheet xmlns="http://schemas.openxmlformats.org/spreadsheetml/2006/main">
  <numFmts count="1">
    <numFmt numFmtId="164" formatCode="_-* #,##0.00\ [$€-41A]_-;\-* #,##0.00\ [$€-41A]_-;_-* &quot;-&quot;??\ [$€-41A]_-;_-@_-"/>
  </numFmts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64" fontId="0" fillId="0" borderId="1" xfId="0" applyNumberFormat="1" applyBorder="1"/>
    <xf numFmtId="9" fontId="0" fillId="0" borderId="1" xfId="0" applyNumberFormat="1" applyBorder="1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24"/>
  <sheetViews>
    <sheetView tabSelected="1" workbookViewId="0">
      <selection activeCell="N8" sqref="N8"/>
    </sheetView>
  </sheetViews>
  <sheetFormatPr defaultRowHeight="15"/>
  <cols>
    <col min="2" max="2" width="27" customWidth="1"/>
    <col min="3" max="3" width="15.28515625" customWidth="1"/>
    <col min="7" max="7" width="11.42578125" customWidth="1"/>
  </cols>
  <sheetData>
    <row r="4" spans="1:8" ht="18.95" customHeight="1">
      <c r="A4" s="6" t="s">
        <v>5</v>
      </c>
      <c r="B4" s="6" t="s">
        <v>0</v>
      </c>
      <c r="C4" s="6" t="s">
        <v>1</v>
      </c>
      <c r="D4" s="7" t="s">
        <v>2</v>
      </c>
      <c r="E4" s="6" t="s">
        <v>3</v>
      </c>
      <c r="F4" s="6" t="s">
        <v>4</v>
      </c>
      <c r="G4" s="8" t="s">
        <v>17</v>
      </c>
      <c r="H4" s="6" t="s">
        <v>3</v>
      </c>
    </row>
    <row r="5" spans="1:8" ht="18.95" customHeight="1">
      <c r="A5" s="4" t="s">
        <v>6</v>
      </c>
      <c r="B5" s="1"/>
      <c r="C5" s="1"/>
      <c r="D5" s="5"/>
      <c r="E5" s="3">
        <v>0.25</v>
      </c>
      <c r="F5" s="4" t="s">
        <v>16</v>
      </c>
      <c r="G5" s="9">
        <f>D5*0.8</f>
        <v>0</v>
      </c>
      <c r="H5" s="2">
        <f>D5-G5</f>
        <v>0</v>
      </c>
    </row>
    <row r="6" spans="1:8" ht="18.95" customHeight="1">
      <c r="A6" s="4" t="s">
        <v>7</v>
      </c>
      <c r="B6" s="1" t="s">
        <v>36</v>
      </c>
      <c r="C6" s="1" t="s">
        <v>15</v>
      </c>
      <c r="D6" s="5">
        <v>18</v>
      </c>
      <c r="E6" s="3">
        <v>0.25</v>
      </c>
      <c r="F6" s="4" t="s">
        <v>16</v>
      </c>
      <c r="G6" s="9">
        <f t="shared" ref="G6:G11" si="0">D6*0.8</f>
        <v>14.4</v>
      </c>
      <c r="H6" s="2">
        <f t="shared" ref="H6:H12" si="1">D6-G6</f>
        <v>3.5999999999999996</v>
      </c>
    </row>
    <row r="7" spans="1:8" ht="18.95" customHeight="1">
      <c r="A7" s="4" t="s">
        <v>8</v>
      </c>
      <c r="B7" s="1" t="s">
        <v>37</v>
      </c>
      <c r="C7" s="1" t="s">
        <v>15</v>
      </c>
      <c r="D7" s="5">
        <v>16</v>
      </c>
      <c r="E7" s="3">
        <v>0.25</v>
      </c>
      <c r="F7" s="4" t="s">
        <v>16</v>
      </c>
      <c r="G7" s="9">
        <f t="shared" si="0"/>
        <v>12.8</v>
      </c>
      <c r="H7" s="2">
        <f t="shared" si="1"/>
        <v>3.1999999999999993</v>
      </c>
    </row>
    <row r="8" spans="1:8" ht="18.95" customHeight="1">
      <c r="A8" s="4" t="s">
        <v>9</v>
      </c>
      <c r="B8" s="1" t="s">
        <v>38</v>
      </c>
      <c r="C8" s="1" t="s">
        <v>15</v>
      </c>
      <c r="D8" s="5">
        <v>25</v>
      </c>
      <c r="E8" s="3">
        <v>0.25</v>
      </c>
      <c r="F8" s="4" t="s">
        <v>16</v>
      </c>
      <c r="G8" s="9">
        <f t="shared" si="0"/>
        <v>20</v>
      </c>
      <c r="H8" s="2">
        <f t="shared" si="1"/>
        <v>5</v>
      </c>
    </row>
    <row r="9" spans="1:8" ht="18.95" customHeight="1">
      <c r="A9" s="4" t="s">
        <v>10</v>
      </c>
      <c r="B9" s="1" t="s">
        <v>18</v>
      </c>
      <c r="C9" s="1" t="s">
        <v>15</v>
      </c>
      <c r="D9" s="5">
        <v>35</v>
      </c>
      <c r="E9" s="3">
        <v>0.25</v>
      </c>
      <c r="F9" s="4" t="s">
        <v>16</v>
      </c>
      <c r="G9" s="9">
        <f t="shared" si="0"/>
        <v>28</v>
      </c>
      <c r="H9" s="2">
        <f t="shared" si="1"/>
        <v>7</v>
      </c>
    </row>
    <row r="10" spans="1:8" ht="18.95" customHeight="1">
      <c r="A10" s="4" t="s">
        <v>11</v>
      </c>
      <c r="B10" s="1" t="s">
        <v>19</v>
      </c>
      <c r="C10" s="1" t="s">
        <v>15</v>
      </c>
      <c r="D10" s="5">
        <v>35</v>
      </c>
      <c r="E10" s="3">
        <v>0.25</v>
      </c>
      <c r="F10" s="4" t="s">
        <v>16</v>
      </c>
      <c r="G10" s="9">
        <f t="shared" si="0"/>
        <v>28</v>
      </c>
      <c r="H10" s="2">
        <f t="shared" si="1"/>
        <v>7</v>
      </c>
    </row>
    <row r="11" spans="1:8" ht="18.95" customHeight="1">
      <c r="A11" s="4" t="s">
        <v>12</v>
      </c>
      <c r="B11" s="1" t="s">
        <v>22</v>
      </c>
      <c r="C11" s="1" t="s">
        <v>20</v>
      </c>
      <c r="D11" s="5">
        <v>35</v>
      </c>
      <c r="E11" s="3">
        <v>0.25</v>
      </c>
      <c r="F11" s="4" t="s">
        <v>21</v>
      </c>
      <c r="G11" s="9">
        <f t="shared" si="0"/>
        <v>28</v>
      </c>
      <c r="H11" s="2">
        <f t="shared" si="1"/>
        <v>7</v>
      </c>
    </row>
    <row r="12" spans="1:8" ht="18.95" customHeight="1">
      <c r="A12" s="4" t="s">
        <v>13</v>
      </c>
      <c r="B12" s="1" t="s">
        <v>23</v>
      </c>
      <c r="C12" s="1" t="s">
        <v>20</v>
      </c>
      <c r="D12" s="5">
        <v>55</v>
      </c>
      <c r="E12" s="3">
        <v>0.25</v>
      </c>
      <c r="F12" s="4" t="s">
        <v>21</v>
      </c>
      <c r="G12" s="9">
        <f>D12*0.8</f>
        <v>44</v>
      </c>
      <c r="H12" s="2">
        <f t="shared" si="1"/>
        <v>11</v>
      </c>
    </row>
    <row r="13" spans="1:8" ht="18.95" customHeight="1">
      <c r="A13" s="4" t="s">
        <v>14</v>
      </c>
      <c r="B13" s="1" t="s">
        <v>24</v>
      </c>
      <c r="C13" s="1" t="s">
        <v>20</v>
      </c>
      <c r="D13" s="5">
        <v>15</v>
      </c>
      <c r="E13" s="3">
        <v>0.13</v>
      </c>
      <c r="F13" s="4" t="s">
        <v>16</v>
      </c>
      <c r="G13" s="9">
        <f>D13-H13</f>
        <v>13.05</v>
      </c>
      <c r="H13" s="2">
        <f>D13*13/100</f>
        <v>1.95</v>
      </c>
    </row>
    <row r="14" spans="1:8" ht="18.95" customHeight="1">
      <c r="A14" s="4" t="s">
        <v>25</v>
      </c>
      <c r="B14" s="1" t="s">
        <v>28</v>
      </c>
      <c r="C14" s="1" t="s">
        <v>15</v>
      </c>
      <c r="D14" s="5">
        <v>18</v>
      </c>
      <c r="E14" s="3">
        <v>0.25</v>
      </c>
      <c r="F14" s="4" t="s">
        <v>16</v>
      </c>
      <c r="G14" s="9">
        <f t="shared" ref="G14:G16" si="2">D14*0.8</f>
        <v>14.4</v>
      </c>
      <c r="H14" s="2">
        <f t="shared" ref="H14:H16" si="3">D14-G14</f>
        <v>3.5999999999999996</v>
      </c>
    </row>
    <row r="15" spans="1:8" ht="18.95" customHeight="1">
      <c r="A15" s="4" t="s">
        <v>26</v>
      </c>
      <c r="B15" s="1" t="s">
        <v>29</v>
      </c>
      <c r="C15" s="1" t="s">
        <v>15</v>
      </c>
      <c r="D15" s="5">
        <v>35</v>
      </c>
      <c r="E15" s="3">
        <v>0.25</v>
      </c>
      <c r="F15" s="4" t="s">
        <v>16</v>
      </c>
      <c r="G15" s="9">
        <f t="shared" si="2"/>
        <v>28</v>
      </c>
      <c r="H15" s="2">
        <f t="shared" si="3"/>
        <v>7</v>
      </c>
    </row>
    <row r="16" spans="1:8" ht="18.95" customHeight="1">
      <c r="A16" s="4" t="s">
        <v>27</v>
      </c>
      <c r="B16" s="1" t="s">
        <v>30</v>
      </c>
      <c r="C16" s="1" t="s">
        <v>15</v>
      </c>
      <c r="D16" s="5">
        <v>36</v>
      </c>
      <c r="E16" s="3">
        <v>0.25</v>
      </c>
      <c r="F16" s="4" t="s">
        <v>16</v>
      </c>
      <c r="G16" s="9">
        <f t="shared" si="2"/>
        <v>28.8</v>
      </c>
      <c r="H16" s="2">
        <f t="shared" si="3"/>
        <v>7.1999999999999993</v>
      </c>
    </row>
    <row r="17" spans="1:8" ht="18.95" customHeight="1">
      <c r="A17" s="4" t="s">
        <v>31</v>
      </c>
      <c r="B17" s="1" t="s">
        <v>39</v>
      </c>
      <c r="C17" s="1" t="s">
        <v>15</v>
      </c>
      <c r="D17" s="5">
        <v>20</v>
      </c>
      <c r="E17" s="3">
        <v>0.25</v>
      </c>
      <c r="F17" s="4" t="s">
        <v>16</v>
      </c>
      <c r="G17" s="9">
        <f t="shared" ref="G17:G24" si="4">D17*0.8</f>
        <v>16</v>
      </c>
      <c r="H17" s="2">
        <f t="shared" ref="H17:H24" si="5">D17-G17</f>
        <v>4</v>
      </c>
    </row>
    <row r="18" spans="1:8" ht="18.95" customHeight="1">
      <c r="A18" s="4" t="s">
        <v>32</v>
      </c>
      <c r="B18" s="1" t="s">
        <v>40</v>
      </c>
      <c r="C18" s="1" t="s">
        <v>15</v>
      </c>
      <c r="D18" s="5">
        <v>25</v>
      </c>
      <c r="E18" s="3">
        <v>0.25</v>
      </c>
      <c r="F18" s="4" t="s">
        <v>16</v>
      </c>
      <c r="G18" s="9">
        <f t="shared" si="4"/>
        <v>20</v>
      </c>
      <c r="H18" s="2">
        <f t="shared" si="5"/>
        <v>5</v>
      </c>
    </row>
    <row r="19" spans="1:8" ht="18.95" customHeight="1">
      <c r="A19" s="4" t="s">
        <v>33</v>
      </c>
      <c r="B19" s="1" t="s">
        <v>41</v>
      </c>
      <c r="C19" s="1" t="s">
        <v>15</v>
      </c>
      <c r="D19" s="5">
        <v>4</v>
      </c>
      <c r="E19" s="3">
        <v>0.05</v>
      </c>
      <c r="F19" s="4" t="s">
        <v>16</v>
      </c>
      <c r="G19" s="9">
        <f t="shared" ref="G19:G21" si="6">D19*0.952</f>
        <v>3.8079999999999998</v>
      </c>
      <c r="H19" s="2">
        <f t="shared" si="5"/>
        <v>0.19200000000000017</v>
      </c>
    </row>
    <row r="20" spans="1:8" ht="18.95" customHeight="1">
      <c r="A20" s="4" t="s">
        <v>34</v>
      </c>
      <c r="B20" s="1" t="s">
        <v>43</v>
      </c>
      <c r="C20" s="1" t="s">
        <v>15</v>
      </c>
      <c r="D20" s="5">
        <v>7</v>
      </c>
      <c r="E20" s="3">
        <v>0.05</v>
      </c>
      <c r="F20" s="4" t="s">
        <v>16</v>
      </c>
      <c r="G20" s="9">
        <f t="shared" si="6"/>
        <v>6.6639999999999997</v>
      </c>
      <c r="H20" s="2">
        <f t="shared" si="5"/>
        <v>0.3360000000000003</v>
      </c>
    </row>
    <row r="21" spans="1:8" ht="18.95" customHeight="1">
      <c r="A21" s="4" t="s">
        <v>35</v>
      </c>
      <c r="B21" s="1" t="s">
        <v>42</v>
      </c>
      <c r="C21" s="1" t="s">
        <v>15</v>
      </c>
      <c r="D21" s="5">
        <v>12</v>
      </c>
      <c r="E21" s="3">
        <v>0.05</v>
      </c>
      <c r="F21" s="4" t="s">
        <v>16</v>
      </c>
      <c r="G21" s="9">
        <f t="shared" si="6"/>
        <v>11.423999999999999</v>
      </c>
      <c r="H21" s="2">
        <f t="shared" si="5"/>
        <v>0.57600000000000051</v>
      </c>
    </row>
    <row r="22" spans="1:8" ht="18.95" customHeight="1">
      <c r="A22" s="4" t="s">
        <v>44</v>
      </c>
      <c r="B22" s="1" t="s">
        <v>45</v>
      </c>
      <c r="C22" s="1" t="s">
        <v>15</v>
      </c>
      <c r="D22" s="5">
        <v>20</v>
      </c>
      <c r="E22" s="3">
        <v>0.05</v>
      </c>
      <c r="F22" s="4" t="s">
        <v>16</v>
      </c>
      <c r="G22" s="9">
        <f>D22*0.952</f>
        <v>19.04</v>
      </c>
      <c r="H22" s="2">
        <f t="shared" si="5"/>
        <v>0.96000000000000085</v>
      </c>
    </row>
    <row r="23" spans="1:8" ht="18.95" customHeight="1">
      <c r="A23" s="4" t="s">
        <v>46</v>
      </c>
      <c r="B23" s="1" t="s">
        <v>48</v>
      </c>
      <c r="C23" s="1" t="s">
        <v>15</v>
      </c>
      <c r="D23" s="5">
        <v>5</v>
      </c>
      <c r="E23" s="3">
        <v>0.25</v>
      </c>
      <c r="F23" s="4" t="s">
        <v>16</v>
      </c>
      <c r="G23" s="9">
        <f t="shared" si="4"/>
        <v>4</v>
      </c>
      <c r="H23" s="2">
        <f t="shared" si="5"/>
        <v>1</v>
      </c>
    </row>
    <row r="24" spans="1:8" ht="18.95" customHeight="1">
      <c r="A24" s="4" t="s">
        <v>47</v>
      </c>
      <c r="B24" s="1" t="s">
        <v>49</v>
      </c>
      <c r="C24" s="1" t="s">
        <v>15</v>
      </c>
      <c r="D24" s="5">
        <v>5</v>
      </c>
      <c r="E24" s="3">
        <v>0.25</v>
      </c>
      <c r="F24" s="4" t="s">
        <v>16</v>
      </c>
      <c r="G24" s="9">
        <f t="shared" si="4"/>
        <v>4</v>
      </c>
      <c r="H24" s="2">
        <f t="shared" si="5"/>
        <v>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NERICA CJENIK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2025-07-01T08:05:29Z</dcterms:created>
  <dcterms:modified xsi:type="dcterms:W3CDTF">2026-09-24T09:15:32Z</dcterms:modified>
</cp:coreProperties>
</file>